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800" windowHeight="12135"/>
  </bookViews>
  <sheets>
    <sheet name="Campaign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1" i="2"/>
  <c r="F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1" i="2"/>
  <c r="A21" i="2"/>
  <c r="A22" i="2"/>
  <c r="A23" i="2"/>
  <c r="A20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1" i="2"/>
  <c r="G2" i="2" l="1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" i="2"/>
  <c r="H1" i="2"/>
  <c r="H19" i="2" l="1"/>
  <c r="G19" i="2"/>
  <c r="G20" i="2"/>
  <c r="C15" i="2"/>
  <c r="C16" i="2"/>
  <c r="C17" i="2"/>
  <c r="C18" i="2"/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" i="2"/>
</calcChain>
</file>

<file path=xl/sharedStrings.xml><?xml version="1.0" encoding="utf-8"?>
<sst xmlns="http://schemas.openxmlformats.org/spreadsheetml/2006/main" count="93" uniqueCount="32">
  <si>
    <t>Campaign</t>
  </si>
  <si>
    <t>Campaign state</t>
  </si>
  <si>
    <t>Campaign type</t>
  </si>
  <si>
    <t>Currency</t>
  </si>
  <si>
    <t>Clicks</t>
  </si>
  <si>
    <t>Impressions</t>
  </si>
  <si>
    <t>CTR</t>
  </si>
  <si>
    <t>Avg. CPC</t>
  </si>
  <si>
    <t>Cost</t>
  </si>
  <si>
    <t>Conversions</t>
  </si>
  <si>
    <t>View-through conv.</t>
  </si>
  <si>
    <t>Paused</t>
  </si>
  <si>
    <t>CAD</t>
  </si>
  <si>
    <t>Display Only</t>
  </si>
  <si>
    <t>Campaign Report</t>
  </si>
  <si>
    <t>Campaign CMVolvo (English) 37634577</t>
  </si>
  <si>
    <t>Campaign CMVolvo Specific Models 3492378</t>
  </si>
  <si>
    <t>Campaign CMVolvo (French) 37634574</t>
  </si>
  <si>
    <t>Campaign CMVolvo Specific Models 62113456</t>
  </si>
  <si>
    <t>Campaign CMVolvo Basic 345672054</t>
  </si>
  <si>
    <t>Campaign CMVolvo Basic Pcalls 345568655</t>
  </si>
  <si>
    <t>Campaign CMVolvo MaxC 343940214</t>
  </si>
  <si>
    <t>Campaign CMVolvo Retarg 345672055</t>
  </si>
  <si>
    <t>Campaign CMVolvo Retarg Generic 3456720515</t>
  </si>
  <si>
    <t>Campaign CMVolvo Retarg Generic 34567203206</t>
  </si>
  <si>
    <t>CMVolvo Volvo XC90 / FRE/3442344</t>
  </si>
  <si>
    <t>CMVolvo Volvo XC 60 / FRE/356789876</t>
  </si>
  <si>
    <t>CMVolvo Volvo XC90/ENG/3345589</t>
  </si>
  <si>
    <t>CMVolvo Volvo XC60 / ENG/ 64208978</t>
  </si>
  <si>
    <t>CMVolvo Volvo S60 / FRE/3442344</t>
  </si>
  <si>
    <t>CMVolvo Volvo S60 / FRE/356789876</t>
  </si>
  <si>
    <t>February 1, 2019 - February 28,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</si>
</sst>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0" fillId="0" borderId="10" xfId="0" applyBorder="1"/>
    <xf numFmtId="3" fontId="0" fillId="0" borderId="10" xfId="0" applyNumberFormat="1" applyBorder="1"/>
    <xf numFmtId="10" fontId="0" fillId="0" borderId="10" xfId="0" applyNumberFormat="1" applyBorder="1"/>
    <xf numFmtId="3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activeCell="M21" sqref="M21"/>
    </sheetView>
  </sheetViews>
  <sheetFormatPr defaultRowHeight="15" x14ac:dyDescent="0.25"/>
  <cols>
    <col min="1" max="1" width="45.140625" customWidth="1"/>
    <col min="2" max="2" width="15.7109375" customWidth="1"/>
    <col min="3" max="3" width="14.28515625" bestFit="1" customWidth="1"/>
    <col min="4" max="4" width="8.85546875" bestFit="1" customWidth="1"/>
    <col min="6" max="6" width="15.7109375" customWidth="1"/>
    <col min="11" max="11" width="18.7109375" bestFit="1" customWidth="1"/>
  </cols>
  <sheetData>
    <row r="1" spans="1:11" x14ac:dyDescent="0.25">
      <c r="A1" s="2" t="s">
        <v>14</v>
      </c>
    </row>
    <row r="2" spans="1:11" x14ac:dyDescent="0.25">
      <c r="A2" s="2" t="s">
        <v>31</v>
      </c>
    </row>
    <row r="3" spans="1:1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x14ac:dyDescent="0.25">
      <c r="A4" s="2" t="s">
        <v>15</v>
      </c>
      <c r="B4" s="2" t="s">
        <v>11</v>
      </c>
      <c r="C4" s="2" t="s">
        <v>13</v>
      </c>
      <c r="D4" s="2" t="s">
        <v>12</v>
      </c>
      <c r="E4" s="2">
        <v>253</v>
      </c>
      <c r="F4" s="3">
        <v>12242</v>
      </c>
      <c r="G4" s="4">
        <v>2E-3</v>
      </c>
      <c r="H4" s="2">
        <v>0.32</v>
      </c>
      <c r="I4" s="2">
        <v>141.99</v>
      </c>
      <c r="J4" s="2">
        <v>16.73</v>
      </c>
      <c r="K4" s="2">
        <v>0</v>
      </c>
    </row>
    <row r="5" spans="1:11" x14ac:dyDescent="0.25">
      <c r="A5" s="2" t="s">
        <v>16</v>
      </c>
      <c r="B5" s="2" t="s">
        <v>11</v>
      </c>
      <c r="C5" s="2" t="s">
        <v>13</v>
      </c>
      <c r="D5" s="2" t="s">
        <v>12</v>
      </c>
      <c r="E5" s="2">
        <v>455</v>
      </c>
      <c r="F5" s="3">
        <v>23082</v>
      </c>
      <c r="G5" s="4">
        <v>2.0999999999999999E-3</v>
      </c>
      <c r="H5" s="2">
        <v>0.32</v>
      </c>
      <c r="I5" s="2">
        <v>177.42</v>
      </c>
      <c r="J5" s="2">
        <v>30.5</v>
      </c>
      <c r="K5" s="2">
        <v>0</v>
      </c>
    </row>
    <row r="6" spans="1:11" x14ac:dyDescent="0.25">
      <c r="A6" s="2" t="s">
        <v>17</v>
      </c>
      <c r="B6" s="2" t="s">
        <v>11</v>
      </c>
      <c r="C6" s="2" t="s">
        <v>13</v>
      </c>
      <c r="D6" s="2" t="s">
        <v>12</v>
      </c>
      <c r="E6" s="2">
        <v>103</v>
      </c>
      <c r="F6" s="3">
        <v>3529</v>
      </c>
      <c r="G6" s="4">
        <v>1.9E-3</v>
      </c>
      <c r="H6" s="2">
        <v>0.34</v>
      </c>
      <c r="I6" s="2">
        <v>80.69</v>
      </c>
      <c r="J6" s="2">
        <v>4.92</v>
      </c>
      <c r="K6" s="2">
        <v>0</v>
      </c>
    </row>
    <row r="7" spans="1:11" x14ac:dyDescent="0.25">
      <c r="A7" s="2" t="s">
        <v>18</v>
      </c>
      <c r="B7" s="2" t="s">
        <v>11</v>
      </c>
      <c r="C7" s="2" t="s">
        <v>13</v>
      </c>
      <c r="D7" s="2" t="s">
        <v>12</v>
      </c>
      <c r="E7" s="2">
        <v>360</v>
      </c>
      <c r="F7" s="3">
        <v>17199</v>
      </c>
      <c r="G7" s="4">
        <v>1.9E-3</v>
      </c>
      <c r="H7" s="2">
        <v>0.34</v>
      </c>
      <c r="I7" s="2">
        <v>106.27</v>
      </c>
      <c r="J7" s="2">
        <v>10.82</v>
      </c>
      <c r="K7" s="2">
        <v>0</v>
      </c>
    </row>
    <row r="8" spans="1:11" x14ac:dyDescent="0.25">
      <c r="A8" s="2" t="s">
        <v>19</v>
      </c>
      <c r="B8" s="2" t="s">
        <v>11</v>
      </c>
      <c r="C8" s="2" t="s">
        <v>13</v>
      </c>
      <c r="D8" s="2" t="s">
        <v>12</v>
      </c>
      <c r="E8" s="2">
        <v>89</v>
      </c>
      <c r="F8" s="3">
        <v>3189</v>
      </c>
      <c r="G8" s="4">
        <v>1.9E-3</v>
      </c>
      <c r="H8" s="2">
        <v>0.37</v>
      </c>
      <c r="I8" s="2">
        <v>51.49</v>
      </c>
      <c r="J8" s="2">
        <v>7.87</v>
      </c>
      <c r="K8" s="2">
        <v>0</v>
      </c>
    </row>
    <row r="9" spans="1:11" x14ac:dyDescent="0.25">
      <c r="A9" s="2" t="s">
        <v>20</v>
      </c>
      <c r="B9" s="2" t="s">
        <v>11</v>
      </c>
      <c r="C9" s="2" t="s">
        <v>13</v>
      </c>
      <c r="D9" s="2" t="s">
        <v>12</v>
      </c>
      <c r="E9" s="2">
        <v>234</v>
      </c>
      <c r="F9" s="3">
        <v>12387</v>
      </c>
      <c r="G9" s="4">
        <v>2.0999999999999999E-3</v>
      </c>
      <c r="H9" s="2">
        <v>0.34</v>
      </c>
      <c r="I9" s="2">
        <v>76.12</v>
      </c>
      <c r="J9" s="2">
        <v>8.86</v>
      </c>
      <c r="K9" s="2">
        <v>0</v>
      </c>
    </row>
    <row r="10" spans="1:11" x14ac:dyDescent="0.25">
      <c r="A10" s="2" t="s">
        <v>21</v>
      </c>
      <c r="B10" s="2" t="s">
        <v>11</v>
      </c>
      <c r="C10" s="2" t="s">
        <v>13</v>
      </c>
      <c r="D10" s="2" t="s">
        <v>12</v>
      </c>
      <c r="E10" s="2">
        <v>92</v>
      </c>
      <c r="F10" s="3">
        <v>4501</v>
      </c>
      <c r="G10" s="4">
        <v>1.9E-3</v>
      </c>
      <c r="H10" s="2">
        <v>0.43</v>
      </c>
      <c r="I10" s="2">
        <v>43.3</v>
      </c>
      <c r="J10" s="2">
        <v>8.86</v>
      </c>
      <c r="K10" s="2">
        <v>0</v>
      </c>
    </row>
    <row r="11" spans="1:11" x14ac:dyDescent="0.25">
      <c r="A11" s="2" t="s">
        <v>22</v>
      </c>
      <c r="B11" s="2" t="s">
        <v>11</v>
      </c>
      <c r="C11" s="2" t="s">
        <v>13</v>
      </c>
      <c r="D11" s="2" t="s">
        <v>12</v>
      </c>
      <c r="E11" s="2">
        <v>237</v>
      </c>
      <c r="F11" s="3">
        <v>10295</v>
      </c>
      <c r="G11" s="4">
        <v>2.0999999999999999E-3</v>
      </c>
      <c r="H11" s="2">
        <v>0.37</v>
      </c>
      <c r="I11" s="2">
        <v>73.98</v>
      </c>
      <c r="J11" s="2">
        <v>9.84</v>
      </c>
      <c r="K11" s="2">
        <v>0</v>
      </c>
    </row>
    <row r="12" spans="1:11" x14ac:dyDescent="0.25">
      <c r="A12" s="2" t="s">
        <v>17</v>
      </c>
      <c r="B12" s="2" t="s">
        <v>11</v>
      </c>
      <c r="C12" s="2" t="s">
        <v>13</v>
      </c>
      <c r="D12" s="2" t="s">
        <v>12</v>
      </c>
      <c r="E12" s="2">
        <v>103</v>
      </c>
      <c r="F12" s="3">
        <v>3529</v>
      </c>
      <c r="G12" s="4">
        <v>2E-3</v>
      </c>
      <c r="H12" s="2">
        <v>0.34</v>
      </c>
      <c r="I12" s="2">
        <v>80.69</v>
      </c>
      <c r="J12" s="2">
        <v>4.92</v>
      </c>
      <c r="K12" s="2">
        <v>0</v>
      </c>
    </row>
    <row r="13" spans="1:11" x14ac:dyDescent="0.25">
      <c r="A13" s="2" t="s">
        <v>18</v>
      </c>
      <c r="B13" s="2" t="s">
        <v>11</v>
      </c>
      <c r="C13" s="2" t="s">
        <v>13</v>
      </c>
      <c r="D13" s="2" t="s">
        <v>12</v>
      </c>
      <c r="E13" s="2">
        <v>360</v>
      </c>
      <c r="F13" s="3">
        <v>17199</v>
      </c>
      <c r="G13" s="4">
        <v>2E-3</v>
      </c>
      <c r="H13" s="2">
        <v>0.34</v>
      </c>
      <c r="I13" s="2">
        <v>106.27</v>
      </c>
      <c r="J13" s="2">
        <v>10.82</v>
      </c>
      <c r="K13" s="2">
        <v>0</v>
      </c>
    </row>
    <row r="14" spans="1:11" x14ac:dyDescent="0.25">
      <c r="A14" s="2" t="s">
        <v>19</v>
      </c>
      <c r="B14" s="2" t="s">
        <v>11</v>
      </c>
      <c r="C14" s="2" t="s">
        <v>13</v>
      </c>
      <c r="D14" s="2" t="s">
        <v>12</v>
      </c>
      <c r="E14" s="2">
        <v>89</v>
      </c>
      <c r="F14" s="3">
        <v>3189</v>
      </c>
      <c r="G14" s="4">
        <v>2.0999999999999999E-3</v>
      </c>
      <c r="H14" s="2">
        <v>0.37</v>
      </c>
      <c r="I14" s="2">
        <v>51.49</v>
      </c>
      <c r="J14" s="2">
        <v>7.87</v>
      </c>
      <c r="K14" s="2">
        <v>0</v>
      </c>
    </row>
    <row r="15" spans="1:11" x14ac:dyDescent="0.25">
      <c r="A15" s="2" t="s">
        <v>20</v>
      </c>
      <c r="B15" s="2" t="s">
        <v>11</v>
      </c>
      <c r="C15" s="2" t="s">
        <v>13</v>
      </c>
      <c r="D15" s="2" t="s">
        <v>12</v>
      </c>
      <c r="E15" s="2">
        <v>234</v>
      </c>
      <c r="F15" s="3">
        <v>12387</v>
      </c>
      <c r="G15" s="4">
        <v>2E-3</v>
      </c>
      <c r="H15" s="2">
        <v>0.34</v>
      </c>
      <c r="I15" s="2">
        <v>76.12</v>
      </c>
      <c r="J15" s="2">
        <v>8.86</v>
      </c>
      <c r="K15" s="2">
        <v>0</v>
      </c>
    </row>
    <row r="16" spans="1:11" x14ac:dyDescent="0.25">
      <c r="A16" s="2" t="s">
        <v>23</v>
      </c>
      <c r="B16" s="2" t="s">
        <v>11</v>
      </c>
      <c r="C16" s="2" t="s">
        <v>13</v>
      </c>
      <c r="D16" s="2" t="s">
        <v>12</v>
      </c>
      <c r="E16" s="2">
        <v>76</v>
      </c>
      <c r="F16" s="3">
        <v>3215</v>
      </c>
      <c r="G16" s="4">
        <v>1.8E-3</v>
      </c>
      <c r="H16" s="2">
        <v>0.32</v>
      </c>
      <c r="I16" s="2">
        <v>34.71</v>
      </c>
      <c r="J16" s="2">
        <v>5.9</v>
      </c>
      <c r="K16" s="2">
        <v>0</v>
      </c>
    </row>
    <row r="17" spans="1:11" x14ac:dyDescent="0.25">
      <c r="A17" s="2" t="s">
        <v>24</v>
      </c>
      <c r="B17" s="2" t="s">
        <v>11</v>
      </c>
      <c r="C17" s="2" t="s">
        <v>13</v>
      </c>
      <c r="D17" s="2" t="s">
        <v>12</v>
      </c>
      <c r="E17" s="2">
        <v>52</v>
      </c>
      <c r="F17" s="3">
        <v>1731</v>
      </c>
      <c r="G17" s="4">
        <v>2E-3</v>
      </c>
      <c r="H17" s="2">
        <v>0.34</v>
      </c>
      <c r="I17" s="2">
        <v>36.090000000000003</v>
      </c>
      <c r="J17" s="2">
        <v>4.92</v>
      </c>
      <c r="K17" s="2">
        <v>0</v>
      </c>
    </row>
    <row r="18" spans="1:11" x14ac:dyDescent="0.25">
      <c r="A18" s="2" t="s">
        <v>25</v>
      </c>
      <c r="B18" s="2" t="s">
        <v>11</v>
      </c>
      <c r="C18" s="2" t="s">
        <v>13</v>
      </c>
      <c r="D18" s="2" t="s">
        <v>12</v>
      </c>
      <c r="E18" s="2">
        <v>70</v>
      </c>
      <c r="F18" s="3">
        <v>1531</v>
      </c>
      <c r="G18" s="4">
        <v>2.0999999999999999E-3</v>
      </c>
      <c r="H18" s="2">
        <v>0.22</v>
      </c>
      <c r="I18" s="2">
        <v>64.17</v>
      </c>
      <c r="J18" s="2">
        <v>3.94</v>
      </c>
      <c r="K18" s="2">
        <v>0</v>
      </c>
    </row>
    <row r="19" spans="1:11" x14ac:dyDescent="0.25">
      <c r="A19" s="2" t="s">
        <v>26</v>
      </c>
      <c r="B19" s="2" t="s">
        <v>11</v>
      </c>
      <c r="C19" s="2" t="s">
        <v>13</v>
      </c>
      <c r="D19" s="2" t="s">
        <v>12</v>
      </c>
      <c r="E19" s="2">
        <v>25</v>
      </c>
      <c r="F19" s="3">
        <v>1514</v>
      </c>
      <c r="G19" s="4">
        <v>2E-3</v>
      </c>
      <c r="H19" s="2">
        <v>0.28000000000000003</v>
      </c>
      <c r="I19" s="2">
        <v>20.77</v>
      </c>
      <c r="J19" s="2">
        <v>3.94</v>
      </c>
      <c r="K19" s="2">
        <v>0</v>
      </c>
    </row>
    <row r="20" spans="1:11" x14ac:dyDescent="0.25">
      <c r="A20" s="2" t="s">
        <v>27</v>
      </c>
      <c r="B20" s="2" t="s">
        <v>11</v>
      </c>
      <c r="C20" s="2" t="s">
        <v>13</v>
      </c>
      <c r="D20" s="2" t="s">
        <v>12</v>
      </c>
      <c r="E20" s="2">
        <v>26</v>
      </c>
      <c r="F20" s="2">
        <v>898</v>
      </c>
      <c r="G20" s="4">
        <v>2E-3</v>
      </c>
      <c r="H20" s="2">
        <v>0.32</v>
      </c>
      <c r="I20" s="2">
        <v>24.92</v>
      </c>
      <c r="J20" s="2">
        <v>4.92</v>
      </c>
      <c r="K20" s="2">
        <v>0</v>
      </c>
    </row>
    <row r="21" spans="1:11" x14ac:dyDescent="0.25">
      <c r="A21" s="2" t="s">
        <v>28</v>
      </c>
      <c r="B21" s="2" t="s">
        <v>11</v>
      </c>
      <c r="C21" s="2" t="s">
        <v>13</v>
      </c>
      <c r="D21" s="2" t="s">
        <v>12</v>
      </c>
      <c r="E21" s="2">
        <v>17</v>
      </c>
      <c r="F21" s="2">
        <v>852</v>
      </c>
      <c r="G21" s="4">
        <v>2E-3</v>
      </c>
      <c r="H21" s="2">
        <v>0.27</v>
      </c>
      <c r="I21" s="2">
        <v>9.18</v>
      </c>
      <c r="J21" s="2">
        <v>3.94</v>
      </c>
      <c r="K21" s="2">
        <v>0</v>
      </c>
    </row>
    <row r="22" spans="1:11" x14ac:dyDescent="0.25">
      <c r="A22" s="2" t="s">
        <v>29</v>
      </c>
      <c r="B22" s="2" t="s">
        <v>11</v>
      </c>
      <c r="C22" s="2" t="s">
        <v>13</v>
      </c>
      <c r="D22" s="2" t="s">
        <v>12</v>
      </c>
      <c r="E22" s="2">
        <v>82</v>
      </c>
      <c r="F22" s="3">
        <v>1780</v>
      </c>
      <c r="G22" s="4">
        <v>2E-3</v>
      </c>
      <c r="H22" s="2">
        <v>0.26</v>
      </c>
      <c r="I22" s="2">
        <v>74.540000000000006</v>
      </c>
      <c r="J22" s="2">
        <v>3.69</v>
      </c>
      <c r="K22" s="2">
        <v>0</v>
      </c>
    </row>
    <row r="23" spans="1:11" x14ac:dyDescent="0.25">
      <c r="A23" s="2" t="s">
        <v>30</v>
      </c>
      <c r="B23" s="2" t="s">
        <v>11</v>
      </c>
      <c r="C23" s="2" t="s">
        <v>13</v>
      </c>
      <c r="D23" s="2" t="s">
        <v>12</v>
      </c>
      <c r="E23" s="2">
        <v>30</v>
      </c>
      <c r="F23" s="3">
        <v>1759</v>
      </c>
      <c r="G23" s="4">
        <v>2E-3</v>
      </c>
      <c r="H23" s="2">
        <v>0.32</v>
      </c>
      <c r="I23" s="2">
        <v>24.13</v>
      </c>
      <c r="J23" s="2">
        <v>3.69</v>
      </c>
      <c r="K23" s="2">
        <v>0</v>
      </c>
    </row>
    <row r="24" spans="1:11" x14ac:dyDescent="0.25">
      <c r="G24" s="6"/>
    </row>
    <row r="25" spans="1:11" x14ac:dyDescent="0.25">
      <c r="G25" s="6"/>
    </row>
    <row r="26" spans="1:11" x14ac:dyDescent="0.25">
      <c r="I26" s="1"/>
    </row>
  </sheetData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I30" sqref="I30"/>
    </sheetView>
  </sheetViews>
  <sheetFormatPr defaultRowHeight="15" x14ac:dyDescent="0.25"/>
  <sheetData>
    <row r="1" spans="1:8" x14ac:dyDescent="0.25">
      <c r="A1" s="5">
        <f>Campaign!E4*1.23</f>
        <v>311.19</v>
      </c>
      <c r="B1" s="5">
        <f>Campaign!F4*1.23</f>
        <v>15057.66</v>
      </c>
      <c r="C1" s="6">
        <f>Campaign!G4</f>
        <v>2E-3</v>
      </c>
      <c r="D1" s="1">
        <f>Campaign!H4*1.23</f>
        <v>0.39360000000000001</v>
      </c>
      <c r="E1" s="1">
        <f>Campaign!I4*1.23</f>
        <v>174.64770000000001</v>
      </c>
      <c r="F1" s="1">
        <f>Campaign!J4*1.23</f>
        <v>20.5779</v>
      </c>
      <c r="G1" s="1">
        <f>Campaign!K4*1.32</f>
        <v>0</v>
      </c>
      <c r="H1" s="1">
        <f>Campaign!L4*1.32</f>
        <v>0</v>
      </c>
    </row>
    <row r="2" spans="1:8" x14ac:dyDescent="0.25">
      <c r="A2" s="5">
        <f>Campaign!E5*1.23</f>
        <v>559.65</v>
      </c>
      <c r="B2" s="5">
        <f>Campaign!F5*1.23</f>
        <v>28390.86</v>
      </c>
      <c r="C2" s="6">
        <f>Campaign!G5</f>
        <v>2.0999999999999999E-3</v>
      </c>
      <c r="D2" s="1">
        <f>Campaign!H5*1.23</f>
        <v>0.39360000000000001</v>
      </c>
      <c r="E2" s="1">
        <f>Campaign!I5*1.23</f>
        <v>218.22659999999999</v>
      </c>
      <c r="F2" s="1">
        <f>Campaign!J5*1.23</f>
        <v>37.515000000000001</v>
      </c>
      <c r="G2" s="1">
        <f>Campaign!K5*1.32</f>
        <v>0</v>
      </c>
      <c r="H2" s="1">
        <f>Campaign!L5*1.32</f>
        <v>0</v>
      </c>
    </row>
    <row r="3" spans="1:8" x14ac:dyDescent="0.25">
      <c r="A3" s="5">
        <f>Campaign!E6*1.23</f>
        <v>126.69</v>
      </c>
      <c r="B3" s="5">
        <f>Campaign!F6*1.23</f>
        <v>4340.67</v>
      </c>
      <c r="C3" s="6">
        <f>Campaign!G6</f>
        <v>1.9E-3</v>
      </c>
      <c r="D3" s="1">
        <f>Campaign!H6*1.23</f>
        <v>0.41820000000000002</v>
      </c>
      <c r="E3" s="1">
        <f>Campaign!I6*1.23</f>
        <v>99.248699999999999</v>
      </c>
      <c r="F3" s="1">
        <f>Campaign!J6*1.23</f>
        <v>6.0515999999999996</v>
      </c>
      <c r="G3" s="1">
        <f>Campaign!K6*1.32</f>
        <v>0</v>
      </c>
      <c r="H3" s="1">
        <f>Campaign!L6*1.32</f>
        <v>0</v>
      </c>
    </row>
    <row r="4" spans="1:8" x14ac:dyDescent="0.25">
      <c r="A4" s="5">
        <f>Campaign!E7*1.23</f>
        <v>442.8</v>
      </c>
      <c r="B4" s="5">
        <f>Campaign!F7*1.23</f>
        <v>21154.77</v>
      </c>
      <c r="C4" s="6">
        <f>Campaign!G7</f>
        <v>1.9E-3</v>
      </c>
      <c r="D4" s="1">
        <f>Campaign!H7*1.23</f>
        <v>0.41820000000000002</v>
      </c>
      <c r="E4" s="1">
        <f>Campaign!I7*1.23</f>
        <v>130.71209999999999</v>
      </c>
      <c r="F4" s="1">
        <f>Campaign!J7*1.23</f>
        <v>13.3086</v>
      </c>
      <c r="G4" s="1">
        <f>Campaign!K7*1.32</f>
        <v>0</v>
      </c>
      <c r="H4" s="1">
        <f>Campaign!L7*1.32</f>
        <v>0</v>
      </c>
    </row>
    <row r="5" spans="1:8" x14ac:dyDescent="0.25">
      <c r="A5" s="5">
        <f>Campaign!E8*1.23</f>
        <v>109.47</v>
      </c>
      <c r="B5" s="5">
        <f>Campaign!F8*1.23</f>
        <v>3922.47</v>
      </c>
      <c r="C5" s="6">
        <f>Campaign!G8</f>
        <v>1.9E-3</v>
      </c>
      <c r="D5" s="1">
        <f>Campaign!H8*1.23</f>
        <v>0.4551</v>
      </c>
      <c r="E5" s="1">
        <f>Campaign!I8*1.23</f>
        <v>63.332700000000003</v>
      </c>
      <c r="F5" s="1">
        <f>Campaign!J8*1.23</f>
        <v>9.6800999999999995</v>
      </c>
      <c r="G5" s="1">
        <f>Campaign!K8*1.32</f>
        <v>0</v>
      </c>
      <c r="H5" s="1">
        <f>Campaign!L8*1.32</f>
        <v>0</v>
      </c>
    </row>
    <row r="6" spans="1:8" x14ac:dyDescent="0.25">
      <c r="A6" s="5">
        <f>Campaign!E9*1.23</f>
        <v>287.82</v>
      </c>
      <c r="B6" s="5">
        <f>Campaign!F9*1.23</f>
        <v>15236.01</v>
      </c>
      <c r="C6" s="6">
        <f>Campaign!G9</f>
        <v>2.0999999999999999E-3</v>
      </c>
      <c r="D6" s="1">
        <f>Campaign!H9*1.23</f>
        <v>0.41820000000000002</v>
      </c>
      <c r="E6" s="1">
        <f>Campaign!I9*1.23</f>
        <v>93.627600000000001</v>
      </c>
      <c r="F6" s="1">
        <f>Campaign!J9*1.23</f>
        <v>10.897799999999998</v>
      </c>
      <c r="G6" s="1">
        <f>Campaign!K9*1.32</f>
        <v>0</v>
      </c>
      <c r="H6" s="1">
        <f>Campaign!L9*1.32</f>
        <v>0</v>
      </c>
    </row>
    <row r="7" spans="1:8" x14ac:dyDescent="0.25">
      <c r="A7" s="5">
        <f>Campaign!E10*1.23</f>
        <v>113.16</v>
      </c>
      <c r="B7" s="5">
        <f>Campaign!F10*1.23</f>
        <v>5536.23</v>
      </c>
      <c r="C7" s="6">
        <f>Campaign!G10</f>
        <v>1.9E-3</v>
      </c>
      <c r="D7" s="1">
        <f>Campaign!H10*1.23</f>
        <v>0.52890000000000004</v>
      </c>
      <c r="E7" s="1">
        <f>Campaign!I10*1.23</f>
        <v>53.258999999999993</v>
      </c>
      <c r="F7" s="1">
        <f>Campaign!J10*1.23</f>
        <v>10.897799999999998</v>
      </c>
      <c r="G7" s="1">
        <f>Campaign!K10*1.32</f>
        <v>0</v>
      </c>
      <c r="H7" s="1">
        <f>Campaign!L10*1.32</f>
        <v>0</v>
      </c>
    </row>
    <row r="8" spans="1:8" x14ac:dyDescent="0.25">
      <c r="A8" s="5">
        <f>Campaign!E11*1.23</f>
        <v>291.51</v>
      </c>
      <c r="B8" s="5">
        <f>Campaign!F11*1.23</f>
        <v>12662.85</v>
      </c>
      <c r="C8" s="6">
        <f>Campaign!G11</f>
        <v>2.0999999999999999E-3</v>
      </c>
      <c r="D8" s="1">
        <f>Campaign!H11*1.23</f>
        <v>0.4551</v>
      </c>
      <c r="E8" s="1">
        <f>Campaign!I11*1.23</f>
        <v>90.995400000000004</v>
      </c>
      <c r="F8" s="1">
        <f>Campaign!J11*1.23</f>
        <v>12.103199999999999</v>
      </c>
      <c r="G8" s="1">
        <f>Campaign!K11*1.32</f>
        <v>0</v>
      </c>
      <c r="H8" s="1">
        <f>Campaign!L11*1.32</f>
        <v>0</v>
      </c>
    </row>
    <row r="9" spans="1:8" x14ac:dyDescent="0.25">
      <c r="A9" s="5">
        <f>Campaign!E12*1.23</f>
        <v>126.69</v>
      </c>
      <c r="B9" s="5">
        <f>Campaign!F12*1.23</f>
        <v>4340.67</v>
      </c>
      <c r="C9" s="6">
        <f>Campaign!G16</f>
        <v>1.8E-3</v>
      </c>
      <c r="D9" s="1">
        <f>Campaign!H12*1.23</f>
        <v>0.41820000000000002</v>
      </c>
      <c r="E9" s="1">
        <f>Campaign!I12*1.23</f>
        <v>99.248699999999999</v>
      </c>
      <c r="F9" s="1">
        <f>Campaign!J12*1.23</f>
        <v>6.0515999999999996</v>
      </c>
      <c r="G9" s="1">
        <f>Campaign!K16*1.32</f>
        <v>0</v>
      </c>
      <c r="H9" s="1">
        <f>Campaign!L16*1.32</f>
        <v>0</v>
      </c>
    </row>
    <row r="10" spans="1:8" x14ac:dyDescent="0.25">
      <c r="A10" s="5">
        <f>Campaign!E13*1.23</f>
        <v>442.8</v>
      </c>
      <c r="B10" s="5">
        <f>Campaign!F13*1.23</f>
        <v>21154.77</v>
      </c>
      <c r="C10" s="6">
        <f>Campaign!G17</f>
        <v>2E-3</v>
      </c>
      <c r="D10" s="1">
        <f>Campaign!H13*1.23</f>
        <v>0.41820000000000002</v>
      </c>
      <c r="E10" s="1">
        <f>Campaign!I13*1.23</f>
        <v>130.71209999999999</v>
      </c>
      <c r="F10" s="1">
        <f>Campaign!J13*1.23</f>
        <v>13.3086</v>
      </c>
      <c r="G10" s="1">
        <f>Campaign!K17*1.32</f>
        <v>0</v>
      </c>
      <c r="H10" s="1">
        <f>Campaign!L17*1.32</f>
        <v>0</v>
      </c>
    </row>
    <row r="11" spans="1:8" x14ac:dyDescent="0.25">
      <c r="A11" s="5">
        <f>Campaign!E14*1.23</f>
        <v>109.47</v>
      </c>
      <c r="B11" s="5">
        <f>Campaign!F14*1.23</f>
        <v>3922.47</v>
      </c>
      <c r="C11" s="6">
        <f>Campaign!G18</f>
        <v>2.0999999999999999E-3</v>
      </c>
      <c r="D11" s="1">
        <f>Campaign!H14*1.23</f>
        <v>0.4551</v>
      </c>
      <c r="E11" s="1">
        <f>Campaign!I14*1.23</f>
        <v>63.332700000000003</v>
      </c>
      <c r="F11" s="1">
        <f>Campaign!J14*1.23</f>
        <v>9.6800999999999995</v>
      </c>
      <c r="G11" s="1">
        <f>Campaign!K18*1.32</f>
        <v>0</v>
      </c>
      <c r="H11" s="1">
        <f>Campaign!L18*1.32</f>
        <v>0</v>
      </c>
    </row>
    <row r="12" spans="1:8" x14ac:dyDescent="0.25">
      <c r="A12" s="5">
        <f>Campaign!E15*1.23</f>
        <v>287.82</v>
      </c>
      <c r="B12" s="5">
        <f>Campaign!F15*1.23</f>
        <v>15236.01</v>
      </c>
      <c r="C12" s="6">
        <f>Campaign!G19</f>
        <v>2E-3</v>
      </c>
      <c r="D12" s="1">
        <f>Campaign!H15*1.23</f>
        <v>0.41820000000000002</v>
      </c>
      <c r="E12" s="1">
        <f>Campaign!I15*1.23</f>
        <v>93.627600000000001</v>
      </c>
      <c r="F12" s="1">
        <f>Campaign!J15*1.23</f>
        <v>10.897799999999998</v>
      </c>
      <c r="G12" s="1">
        <f>Campaign!K19*1.32</f>
        <v>0</v>
      </c>
      <c r="H12" s="1">
        <f>Campaign!L19*1.32</f>
        <v>0</v>
      </c>
    </row>
    <row r="13" spans="1:8" x14ac:dyDescent="0.25">
      <c r="A13" s="5">
        <f>Campaign!E16*1.23</f>
        <v>93.48</v>
      </c>
      <c r="B13" s="5">
        <f>Campaign!F16*1.23</f>
        <v>3954.45</v>
      </c>
      <c r="C13" s="6">
        <f>Campaign!G20</f>
        <v>2E-3</v>
      </c>
      <c r="D13" s="1">
        <f>Campaign!H16*1.23</f>
        <v>0.39360000000000001</v>
      </c>
      <c r="E13" s="1">
        <f>Campaign!I16*1.23</f>
        <v>42.693300000000001</v>
      </c>
      <c r="F13" s="1">
        <f>Campaign!J16*1.23</f>
        <v>7.2570000000000006</v>
      </c>
      <c r="G13" s="1">
        <f>Campaign!K20*1.32</f>
        <v>0</v>
      </c>
      <c r="H13" s="1">
        <f>Campaign!L20*1.32</f>
        <v>0</v>
      </c>
    </row>
    <row r="14" spans="1:8" x14ac:dyDescent="0.25">
      <c r="A14" s="5">
        <f>Campaign!E17*1.23</f>
        <v>63.96</v>
      </c>
      <c r="B14" s="5">
        <f>Campaign!F17*1.23</f>
        <v>2129.13</v>
      </c>
      <c r="C14" s="6">
        <f>Campaign!G21</f>
        <v>2E-3</v>
      </c>
      <c r="D14" s="1">
        <f>Campaign!H17*1.23</f>
        <v>0.41820000000000002</v>
      </c>
      <c r="E14" s="1">
        <f>Campaign!I17*1.23</f>
        <v>44.390700000000002</v>
      </c>
      <c r="F14" s="1">
        <f>Campaign!J17*1.23</f>
        <v>6.0515999999999996</v>
      </c>
      <c r="G14" s="1">
        <f>Campaign!K21*1.32</f>
        <v>0</v>
      </c>
      <c r="H14" s="1">
        <f>Campaign!L21*1.32</f>
        <v>0</v>
      </c>
    </row>
    <row r="15" spans="1:8" x14ac:dyDescent="0.25">
      <c r="A15" s="5">
        <f>Campaign!E18*1.23</f>
        <v>86.1</v>
      </c>
      <c r="B15" s="5">
        <f>Campaign!F18*1.23</f>
        <v>1883.1299999999999</v>
      </c>
      <c r="C15" s="6">
        <f>Campaign!G22</f>
        <v>2E-3</v>
      </c>
      <c r="D15" s="1">
        <f>Campaign!H18*1.23</f>
        <v>0.27060000000000001</v>
      </c>
      <c r="E15" s="1">
        <f>Campaign!I18*1.23</f>
        <v>78.929100000000005</v>
      </c>
      <c r="F15" s="1">
        <f>Campaign!J18*1.23</f>
        <v>4.8461999999999996</v>
      </c>
      <c r="G15" s="1">
        <f>Campaign!K22*1.32</f>
        <v>0</v>
      </c>
      <c r="H15" s="1">
        <f>Campaign!L22*1.32</f>
        <v>0</v>
      </c>
    </row>
    <row r="16" spans="1:8" x14ac:dyDescent="0.25">
      <c r="A16" s="5">
        <f>Campaign!E19*1.23</f>
        <v>30.75</v>
      </c>
      <c r="B16" s="5">
        <f>Campaign!F19*1.23</f>
        <v>1862.22</v>
      </c>
      <c r="C16" s="6">
        <f>Campaign!G23</f>
        <v>2E-3</v>
      </c>
      <c r="D16" s="1">
        <f>Campaign!H19*1.23</f>
        <v>0.34440000000000004</v>
      </c>
      <c r="E16" s="1">
        <f>Campaign!I19*1.23</f>
        <v>25.5471</v>
      </c>
      <c r="F16" s="1">
        <f>Campaign!J19*1.23</f>
        <v>4.8461999999999996</v>
      </c>
      <c r="G16" s="1">
        <f>Campaign!K23*1.32</f>
        <v>0</v>
      </c>
      <c r="H16" s="1">
        <f>Campaign!L23*1.32</f>
        <v>0</v>
      </c>
    </row>
    <row r="17" spans="1:8" x14ac:dyDescent="0.25">
      <c r="A17" s="5">
        <f>Campaign!E20*1.23</f>
        <v>31.98</v>
      </c>
      <c r="B17" s="5">
        <f>Campaign!F20*1.23</f>
        <v>1104.54</v>
      </c>
      <c r="C17" s="6">
        <f>Campaign!G24</f>
        <v>0</v>
      </c>
      <c r="D17" s="1">
        <f>Campaign!H20*1.23</f>
        <v>0.39360000000000001</v>
      </c>
      <c r="E17" s="1">
        <f>Campaign!I20*1.23</f>
        <v>30.651600000000002</v>
      </c>
      <c r="F17" s="1">
        <f>Campaign!J20*1.23</f>
        <v>6.0515999999999996</v>
      </c>
      <c r="G17" s="1">
        <f>Campaign!K24*1.32</f>
        <v>0</v>
      </c>
      <c r="H17" s="1">
        <f>Campaign!L24*1.32</f>
        <v>0</v>
      </c>
    </row>
    <row r="18" spans="1:8" x14ac:dyDescent="0.25">
      <c r="A18" s="5">
        <f>Campaign!E21*1.23</f>
        <v>20.91</v>
      </c>
      <c r="B18" s="5">
        <f>Campaign!F21*1.23</f>
        <v>1047.96</v>
      </c>
      <c r="C18" s="6">
        <f>Campaign!G25</f>
        <v>0</v>
      </c>
      <c r="D18" s="1">
        <f>Campaign!H21*1.23</f>
        <v>0.33210000000000001</v>
      </c>
      <c r="E18" s="1">
        <f>Campaign!I21*1.23</f>
        <v>11.291399999999999</v>
      </c>
      <c r="F18" s="1">
        <f>Campaign!J21*1.23</f>
        <v>4.8461999999999996</v>
      </c>
      <c r="G18" s="1">
        <f>Campaign!K25*1.32</f>
        <v>0</v>
      </c>
      <c r="H18" s="1">
        <f>Campaign!L25*1.32</f>
        <v>0</v>
      </c>
    </row>
    <row r="19" spans="1:8" x14ac:dyDescent="0.25">
      <c r="A19" s="5">
        <f>Campaign!E22*1.23</f>
        <v>100.86</v>
      </c>
      <c r="B19" s="5">
        <f>Campaign!F22*1.23</f>
        <v>2189.4</v>
      </c>
      <c r="D19" s="1">
        <f>Campaign!H22*1.23</f>
        <v>0.31980000000000003</v>
      </c>
      <c r="E19" s="1">
        <f>Campaign!I22*1.23</f>
        <v>91.684200000000004</v>
      </c>
      <c r="F19" s="1">
        <f>Campaign!J22*1.23</f>
        <v>4.5386999999999995</v>
      </c>
      <c r="G19" s="1">
        <f>Campaign!K26*0.8</f>
        <v>0</v>
      </c>
      <c r="H19" s="1">
        <f>Campaign!L26*0.8</f>
        <v>0</v>
      </c>
    </row>
    <row r="20" spans="1:8" x14ac:dyDescent="0.25">
      <c r="A20" s="5">
        <f>Campaign!E23*1.23</f>
        <v>36.9</v>
      </c>
      <c r="B20" s="5">
        <f>Campaign!F23*1.23</f>
        <v>2163.5700000000002</v>
      </c>
      <c r="D20" s="1">
        <f>Campaign!H23*1.23</f>
        <v>0.39360000000000001</v>
      </c>
      <c r="E20" s="1">
        <f>Campaign!I23*1.23</f>
        <v>29.6799</v>
      </c>
      <c r="F20" s="1">
        <f>Campaign!J23*1.23</f>
        <v>4.5386999999999995</v>
      </c>
      <c r="G20" s="1">
        <f>Campaign!K27*0.8</f>
        <v>0</v>
      </c>
    </row>
    <row r="21" spans="1:8" x14ac:dyDescent="0.25">
      <c r="A21" s="5">
        <f>Campaign!E24*1.23</f>
        <v>0</v>
      </c>
      <c r="B21" s="5">
        <f>Campaign!F24*1.23</f>
        <v>0</v>
      </c>
      <c r="D21" s="1">
        <f>Campaign!H24*1.23</f>
        <v>0</v>
      </c>
      <c r="E21" s="1">
        <f>Campaign!I24*1.23</f>
        <v>0</v>
      </c>
      <c r="F21" s="1">
        <f>Campaign!J24*1.23</f>
        <v>0</v>
      </c>
    </row>
    <row r="22" spans="1:8" x14ac:dyDescent="0.25">
      <c r="A22" s="5">
        <f>Campaign!E25*1.23</f>
        <v>0</v>
      </c>
      <c r="B22" s="5">
        <f>Campaign!F25*1.23</f>
        <v>0</v>
      </c>
      <c r="D22" s="1">
        <f>Campaign!H25*1.23</f>
        <v>0</v>
      </c>
      <c r="E22" s="1">
        <f>Campaign!I25*1.23</f>
        <v>0</v>
      </c>
      <c r="F22" s="1">
        <f>Campaign!J25*1.23</f>
        <v>0</v>
      </c>
    </row>
    <row r="23" spans="1:8" x14ac:dyDescent="0.25">
      <c r="A23" s="5">
        <f>Campaign!E26*1.23</f>
        <v>0</v>
      </c>
      <c r="B23" s="5">
        <f>Campaign!F26*1.23</f>
        <v>0</v>
      </c>
      <c r="D23" s="1">
        <f>Campaign!H26*1.23</f>
        <v>0</v>
      </c>
      <c r="E23" s="1">
        <f>Campaign!I26*1.23</f>
        <v>0</v>
      </c>
      <c r="F23" s="1">
        <f>Campaign!J26*1.23</f>
        <v>0</v>
      </c>
    </row>
    <row r="24" spans="1:8" x14ac:dyDescent="0.25">
      <c r="E24" s="1">
        <f>Campaign!I27*1.23</f>
        <v>0</v>
      </c>
      <c r="F24" s="1">
        <f>Campaign!J27*1.23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Campaign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Todaro</dc:creator>
  <cp:lastModifiedBy>Miguel Todaro</cp:lastModifiedBy>
  <cp:lastPrinted>2018-10-03T17:01:29Z</cp:lastPrinted>
  <dcterms:created xsi:type="dcterms:W3CDTF">2018-09-18T18:24:46Z</dcterms:created>
  <dcterms:modified xsi:type="dcterms:W3CDTF">2019-04-16T17:38:49Z</dcterms:modified>
</cp:coreProperties>
</file>